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9F434446-E705-42BE-8D18-406FB6369FF0}"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<sst xmlns="http://schemas.openxmlformats.org/spreadsheetml/2006/main" count="1743" uniqueCount="1174">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</sst>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25" sqref="A25:H25"/>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292</v>
      </c>
      <c r="B10" s="149"/>
      <c r="C10" s="149"/>
      <c r="D10" s="145" t="str">
        <f>VLOOKUP(A10,listado,2,0)</f>
        <v>Técnico/a 3</v>
      </c>
      <c r="E10" s="145"/>
      <c r="F10" s="145"/>
      <c r="G10" s="182" t="str">
        <f>VLOOKUP(A10,listado,3,0)</f>
        <v>Técnico/a en diseño de sistemas de gestión de la energía eléctrica</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Programación en Matlab y Python</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2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 año de experiencia global  en el sector de la Ingeniería/Consultoría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en desarrollo de aplicaciones informáticas en Matlab y/o Python.</v>
      </c>
      <c r="C21" s="112"/>
      <c r="D21" s="112"/>
      <c r="E21" s="112"/>
      <c r="F21" s="112"/>
      <c r="G21" s="112"/>
      <c r="H21" s="112"/>
      <c r="I21" s="62"/>
      <c r="J21" s="95"/>
      <c r="K21" s="95"/>
      <c r="L21" s="96"/>
    </row>
    <row r="22" spans="1:12" s="2" customFormat="1" ht="60" customHeight="1" thickBot="1">
      <c r="A22" s="49" t="s">
        <v>40</v>
      </c>
      <c r="B22" s="112" t="str">
        <f>VLOOKUP(A10,listado,9,0)</f>
        <v>Al menos 1 año de experienca en desarrollo de sistemas de gestión de energía eléctrica  en sistemas de tracción ferroviaria.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Haber participado en el desarrollo de una aplicación mediante el uso de herramientas de machine learning</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t="str">
        <f>VLOOKUP(A10,listado,16,0)</f>
        <v>Ingles. Nivel C1 o superior</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Ziv0AUJdlZb84VJHdH6qVRry6RWk7yqaKA1PRrgem1RyVsyMgSR721IxDtX+80vcf8tJ1XhcXgLoSKUcirJ96g==" saltValue="gXpZgTNeCQvTe9jCqe+Qh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2024-04-26T11:31:58Z</dcterms:modified>
</cp:coreProperties>
</file>